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L196" i="1"/>
  <c r="F119" i="1"/>
  <c r="F138" i="1"/>
  <c r="F157" i="1"/>
  <c r="F176" i="1"/>
  <c r="F195" i="1"/>
  <c r="I24" i="1"/>
  <c r="F24" i="1"/>
  <c r="J24" i="1"/>
  <c r="J196" i="1" s="1"/>
  <c r="H24" i="1"/>
  <c r="H196" i="1" s="1"/>
  <c r="G24" i="1"/>
  <c r="G196" i="1" s="1"/>
  <c r="I196" i="1" l="1"/>
  <c r="F196" i="1"/>
</calcChain>
</file>

<file path=xl/sharedStrings.xml><?xml version="1.0" encoding="utf-8"?>
<sst xmlns="http://schemas.openxmlformats.org/spreadsheetml/2006/main" count="237" uniqueCount="75">
  <si>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</si>
  <si>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</si>
  <si>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</si>
  <si>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</si>
  <si>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</si>
  <si>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</si>
  <si>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</si>
  <si>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</si>
  <si>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</si>
  <si>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</si>
  <si>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</si>
  <si>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</si>
  <si>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</si>
  <si>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</si>
  <si>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</si>
  <si>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</si>
  <si>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</si>
  <si>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</si>
  <si>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</si>
  <si>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</si>
  <si>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</si>
  <si>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</si>
  <si>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</si>
  <si>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</si>
  <si>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</si>
  <si>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</si>
  <si>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</si>
  <si>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</si>
  <si>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</si>
  <si>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</si>
  <si>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</si>
  <si>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</si>
  <si>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</si>
  <si>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</si>
  <si>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</si>
  <si>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</si>
  <si>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</si>
  <si>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</si>
  <si>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</si>
  <si>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с. Зеленый Дол</t>
  </si>
  <si>
    <t>Директор</t>
  </si>
  <si>
    <t>Гайсина</t>
  </si>
  <si>
    <t>Чай с сахаром</t>
  </si>
  <si>
    <t>Бутерброт с джемом или повидлом (40/10)</t>
  </si>
  <si>
    <t>Чай с лимоном</t>
  </si>
  <si>
    <t>Яблоко</t>
  </si>
  <si>
    <t>пр</t>
  </si>
  <si>
    <t>Чай фруктовый с сахаром</t>
  </si>
  <si>
    <t>Каша молочная Дружба</t>
  </si>
  <si>
    <t>Бутерброт с сыром (30/10)</t>
  </si>
  <si>
    <t>Макаронные изделия отварные</t>
  </si>
  <si>
    <t>Котлета рубленая из кур, запеченная томатным с соусом</t>
  </si>
  <si>
    <t>Хлеб пшеничный</t>
  </si>
  <si>
    <t>294/248</t>
  </si>
  <si>
    <t>рп</t>
  </si>
  <si>
    <t>Каша жидкая молочная из манной крупы</t>
  </si>
  <si>
    <t>Йогурт</t>
  </si>
  <si>
    <t>Чай фруктовый с сахаром ( каркаде)</t>
  </si>
  <si>
    <t>Омлет натуральный</t>
  </si>
  <si>
    <t>Горошек зеленый консервированный</t>
  </si>
  <si>
    <t>Кондитерское изделие</t>
  </si>
  <si>
    <t>Батон с маслом сливочным шоколадным порциями</t>
  </si>
  <si>
    <t>пр,14</t>
  </si>
  <si>
    <t>Пельмени мясные отварные с соусом томатным</t>
  </si>
  <si>
    <t>Сырники с топпингом( молочный, фруктовый, варенье, джем)</t>
  </si>
  <si>
    <t>219,334,327</t>
  </si>
  <si>
    <t>Блины/панкейки с топпингом( молочный, фруктовый, варенье, джем)</t>
  </si>
  <si>
    <t>256,334,327</t>
  </si>
  <si>
    <t>Блины с топпингом (молочный, фруктовый, варенье, джем)</t>
  </si>
  <si>
    <t>256, 334,327</t>
  </si>
  <si>
    <t>Запеканка рисовая с творогом с топпингом ( молочный , фруктовый, варенье , джем)</t>
  </si>
  <si>
    <t>253,334,327</t>
  </si>
  <si>
    <t>Спагетти с соусом балоньезе</t>
  </si>
  <si>
    <t>Чай фруктовый (каркаде) с сахаром</t>
  </si>
  <si>
    <t>202, 2295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</si>
</sst>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10" sqref="G1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170</v>
      </c>
      <c r="G6" s="40">
        <v>13.2</v>
      </c>
      <c r="H6" s="40">
        <v>14.6</v>
      </c>
      <c r="I6" s="40">
        <v>39.5</v>
      </c>
      <c r="J6" s="40">
        <v>325</v>
      </c>
      <c r="K6" s="41" t="s">
        <v>69</v>
      </c>
      <c r="L6" s="40">
        <v>46.35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9.1</v>
      </c>
      <c r="J8" s="43">
        <v>36</v>
      </c>
      <c r="K8" s="44">
        <v>376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130</v>
      </c>
      <c r="G10" s="43">
        <v>2.1</v>
      </c>
      <c r="H10" s="43">
        <v>0.5</v>
      </c>
      <c r="I10" s="43">
        <v>18</v>
      </c>
      <c r="J10" s="43">
        <v>108.5</v>
      </c>
      <c r="K10" s="44" t="s">
        <v>46</v>
      </c>
      <c r="L10" s="43">
        <v>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15.499999999999998</v>
      </c>
      <c r="H13" s="19">
        <f t="shared" si="0"/>
        <v>15.1</v>
      </c>
      <c r="I13" s="19">
        <f t="shared" si="0"/>
        <v>66.599999999999994</v>
      </c>
      <c r="J13" s="19">
        <f t="shared" si="0"/>
        <v>469.5</v>
      </c>
      <c r="K13" s="25"/>
      <c r="L13" s="19">
        <f t="shared" ref="L13" si="1">SUM(L6:L12)</f>
        <v>79.349999999999994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15.499999999999998</v>
      </c>
      <c r="H24" s="32">
        <f t="shared" si="4"/>
        <v>15.1</v>
      </c>
      <c r="I24" s="32">
        <f t="shared" si="4"/>
        <v>66.599999999999994</v>
      </c>
      <c r="J24" s="32">
        <f t="shared" si="4"/>
        <v>469.5</v>
      </c>
      <c r="K24" s="32"/>
      <c r="L24" s="32">
        <f t="shared" ref="L24" si="5">L13+L23</f>
        <v>79.349999999999994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3.4</v>
      </c>
      <c r="H25" s="40">
        <v>3.6</v>
      </c>
      <c r="I25" s="40">
        <v>33</v>
      </c>
      <c r="J25" s="40">
        <v>178</v>
      </c>
      <c r="K25" s="41">
        <v>202</v>
      </c>
      <c r="L25" s="40">
        <v>10.35</v>
      </c>
    </row>
    <row r="26" spans="1:12" ht="15" x14ac:dyDescent="0.25">
      <c r="A26" s="14"/>
      <c r="B26" s="15"/>
      <c r="C26" s="11"/>
      <c r="D26" s="6" t="s">
        <v>21</v>
      </c>
      <c r="E26" s="42" t="s">
        <v>51</v>
      </c>
      <c r="F26" s="43">
        <v>110</v>
      </c>
      <c r="G26" s="43">
        <v>13.5</v>
      </c>
      <c r="H26" s="43">
        <v>16</v>
      </c>
      <c r="I26" s="43">
        <v>7.5</v>
      </c>
      <c r="J26" s="43">
        <v>180</v>
      </c>
      <c r="K26" s="44" t="s">
        <v>53</v>
      </c>
      <c r="L26" s="43">
        <v>50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2</v>
      </c>
      <c r="H28" s="43">
        <v>0</v>
      </c>
      <c r="I28" s="43">
        <v>19.399999999999999</v>
      </c>
      <c r="J28" s="43">
        <v>92.4</v>
      </c>
      <c r="K28" s="44" t="s">
        <v>54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210</v>
      </c>
      <c r="G29" s="43">
        <v>0.2</v>
      </c>
      <c r="H29" s="43">
        <v>0</v>
      </c>
      <c r="I29" s="43">
        <v>9</v>
      </c>
      <c r="J29" s="43">
        <v>38</v>
      </c>
      <c r="K29" s="44">
        <v>377</v>
      </c>
      <c r="L29" s="43">
        <v>15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19.099999999999998</v>
      </c>
      <c r="H32" s="19">
        <f t="shared" ref="H32" si="7">SUM(H25:H31)</f>
        <v>19.600000000000001</v>
      </c>
      <c r="I32" s="19">
        <f t="shared" ref="I32" si="8">SUM(I25:I31)</f>
        <v>68.900000000000006</v>
      </c>
      <c r="J32" s="19">
        <f t="shared" ref="J32:L32" si="9">SUM(J25:J31)</f>
        <v>488.4</v>
      </c>
      <c r="K32" s="25"/>
      <c r="L32" s="19">
        <f t="shared" si="9"/>
        <v>79.349999999999994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510</v>
      </c>
      <c r="G43" s="32">
        <f t="shared" ref="G43" si="14">G32+G42</f>
        <v>19.099999999999998</v>
      </c>
      <c r="H43" s="32">
        <f t="shared" ref="H43" si="15">H32+H42</f>
        <v>19.600000000000001</v>
      </c>
      <c r="I43" s="32">
        <f t="shared" ref="I43" si="16">I32+I42</f>
        <v>68.900000000000006</v>
      </c>
      <c r="J43" s="32">
        <f t="shared" ref="J43:L43" si="17">J32+J42</f>
        <v>488.4</v>
      </c>
      <c r="K43" s="32"/>
      <c r="L43" s="32">
        <f t="shared" si="17"/>
        <v>79.349999999999994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185</v>
      </c>
      <c r="G44" s="40">
        <v>10.5</v>
      </c>
      <c r="H44" s="40">
        <v>12</v>
      </c>
      <c r="I44" s="40">
        <v>39</v>
      </c>
      <c r="J44" s="40">
        <v>306</v>
      </c>
      <c r="K44" s="41">
        <v>181</v>
      </c>
      <c r="L44" s="40">
        <v>21.35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</v>
      </c>
      <c r="I46" s="43">
        <v>9.1</v>
      </c>
      <c r="J46" s="43">
        <v>36</v>
      </c>
      <c r="K46" s="44">
        <v>376</v>
      </c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56</v>
      </c>
      <c r="F49" s="43">
        <v>115</v>
      </c>
      <c r="G49" s="43">
        <v>2.8</v>
      </c>
      <c r="H49" s="43">
        <v>3.9</v>
      </c>
      <c r="I49" s="43">
        <v>15.6</v>
      </c>
      <c r="J49" s="43">
        <v>104.7</v>
      </c>
      <c r="K49" s="44" t="s">
        <v>46</v>
      </c>
      <c r="L49" s="43">
        <v>45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13.5</v>
      </c>
      <c r="H51" s="19">
        <f t="shared" ref="H51" si="19">SUM(H44:H50)</f>
        <v>15.9</v>
      </c>
      <c r="I51" s="19">
        <f t="shared" ref="I51" si="20">SUM(I44:I50)</f>
        <v>63.7</v>
      </c>
      <c r="J51" s="19">
        <f t="shared" ref="J51:L51" si="21">SUM(J44:J50)</f>
        <v>446.7</v>
      </c>
      <c r="K51" s="25"/>
      <c r="L51" s="19">
        <f t="shared" si="21"/>
        <v>79.349999999999994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13.5</v>
      </c>
      <c r="H62" s="32">
        <f t="shared" ref="H62" si="27">H51+H61</f>
        <v>15.9</v>
      </c>
      <c r="I62" s="32">
        <f t="shared" ref="I62" si="28">I51+I61</f>
        <v>63.7</v>
      </c>
      <c r="J62" s="32">
        <f t="shared" ref="J62:L62" si="29">J51+J61</f>
        <v>446.7</v>
      </c>
      <c r="K62" s="32"/>
      <c r="L62" s="32">
        <f t="shared" si="29"/>
        <v>79.349999999999994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9.5</v>
      </c>
      <c r="H63" s="40">
        <v>12</v>
      </c>
      <c r="I63" s="40">
        <v>25</v>
      </c>
      <c r="J63" s="40">
        <v>266</v>
      </c>
      <c r="K63" s="41">
        <v>212</v>
      </c>
      <c r="L63" s="40">
        <v>31.35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</v>
      </c>
      <c r="H65" s="43">
        <v>0</v>
      </c>
      <c r="I65" s="43">
        <v>9.1</v>
      </c>
      <c r="J65" s="43">
        <v>36</v>
      </c>
      <c r="K65" s="44">
        <v>376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3</v>
      </c>
      <c r="H66" s="43">
        <v>0</v>
      </c>
      <c r="I66" s="43">
        <v>20</v>
      </c>
      <c r="J66" s="43">
        <v>76</v>
      </c>
      <c r="K66" s="44" t="s">
        <v>46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59</v>
      </c>
      <c r="F68" s="43">
        <v>30</v>
      </c>
      <c r="G68" s="43">
        <v>0.9</v>
      </c>
      <c r="H68" s="43">
        <v>0.1</v>
      </c>
      <c r="I68" s="43">
        <v>2</v>
      </c>
      <c r="J68" s="43">
        <v>18</v>
      </c>
      <c r="K68" s="44" t="s">
        <v>46</v>
      </c>
      <c r="L68" s="43">
        <v>14</v>
      </c>
    </row>
    <row r="69" spans="1:12" ht="15" x14ac:dyDescent="0.25">
      <c r="A69" s="23"/>
      <c r="B69" s="15"/>
      <c r="C69" s="11"/>
      <c r="D69" s="6"/>
      <c r="E69" s="42" t="s">
        <v>60</v>
      </c>
      <c r="F69" s="43">
        <v>30</v>
      </c>
      <c r="G69" s="43">
        <v>1.7</v>
      </c>
      <c r="H69" s="43">
        <v>3</v>
      </c>
      <c r="I69" s="43">
        <v>10.5</v>
      </c>
      <c r="J69" s="43">
        <v>75.8</v>
      </c>
      <c r="K69" s="44" t="s">
        <v>46</v>
      </c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15.299999999999999</v>
      </c>
      <c r="H70" s="19">
        <f t="shared" ref="H70" si="31">SUM(H63:H69)</f>
        <v>15.1</v>
      </c>
      <c r="I70" s="19">
        <f t="shared" ref="I70" si="32">SUM(I63:I69)</f>
        <v>66.599999999999994</v>
      </c>
      <c r="J70" s="19">
        <f t="shared" ref="J70:L70" si="33">SUM(J63:J69)</f>
        <v>471.8</v>
      </c>
      <c r="K70" s="25"/>
      <c r="L70" s="19">
        <f t="shared" si="33"/>
        <v>79.349999999999994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15.299999999999999</v>
      </c>
      <c r="H81" s="32">
        <f t="shared" ref="H81" si="39">H70+H80</f>
        <v>15.1</v>
      </c>
      <c r="I81" s="32">
        <f t="shared" ref="I81" si="40">I70+I80</f>
        <v>66.599999999999994</v>
      </c>
      <c r="J81" s="32">
        <f t="shared" ref="J81:L81" si="41">J70+J80</f>
        <v>471.8</v>
      </c>
      <c r="K81" s="32"/>
      <c r="L81" s="32">
        <f t="shared" si="41"/>
        <v>79.349999999999994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260</v>
      </c>
      <c r="G82" s="40">
        <v>14</v>
      </c>
      <c r="H82" s="40">
        <v>8.9</v>
      </c>
      <c r="I82" s="40">
        <v>43.5</v>
      </c>
      <c r="J82" s="40">
        <v>298</v>
      </c>
      <c r="K82" s="41" t="s">
        <v>71</v>
      </c>
      <c r="L82" s="40">
        <v>39.35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210</v>
      </c>
      <c r="G84" s="43">
        <v>0.2</v>
      </c>
      <c r="H84" s="43">
        <v>0</v>
      </c>
      <c r="I84" s="43">
        <v>9</v>
      </c>
      <c r="J84" s="43">
        <v>38</v>
      </c>
      <c r="K84" s="44">
        <v>377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61</v>
      </c>
      <c r="F85" s="43">
        <v>30</v>
      </c>
      <c r="G85" s="43">
        <v>1.8</v>
      </c>
      <c r="H85" s="43">
        <v>7.8</v>
      </c>
      <c r="I85" s="43">
        <v>17.100000000000001</v>
      </c>
      <c r="J85" s="43">
        <v>152.80000000000001</v>
      </c>
      <c r="K85" s="44" t="s">
        <v>62</v>
      </c>
      <c r="L85" s="43">
        <v>25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16.7</v>
      </c>
      <c r="I89" s="19">
        <f t="shared" ref="I89" si="44">SUM(I82:I88)</f>
        <v>69.599999999999994</v>
      </c>
      <c r="J89" s="19">
        <f t="shared" ref="J89:L89" si="45">SUM(J82:J88)</f>
        <v>488.8</v>
      </c>
      <c r="K89" s="25"/>
      <c r="L89" s="19">
        <f t="shared" si="45"/>
        <v>79.349999999999994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16</v>
      </c>
      <c r="H100" s="32">
        <f t="shared" ref="H100" si="51">H89+H99</f>
        <v>16.7</v>
      </c>
      <c r="I100" s="32">
        <f t="shared" ref="I100" si="52">I89+I99</f>
        <v>69.599999999999994</v>
      </c>
      <c r="J100" s="32">
        <f t="shared" ref="J100:L100" si="53">J89+J99</f>
        <v>488.8</v>
      </c>
      <c r="K100" s="32"/>
      <c r="L100" s="32">
        <f t="shared" si="53"/>
        <v>79.349999999999994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300</v>
      </c>
      <c r="G101" s="40">
        <v>14.4</v>
      </c>
      <c r="H101" s="40">
        <v>14.6</v>
      </c>
      <c r="I101" s="40">
        <v>58</v>
      </c>
      <c r="J101" s="40">
        <v>434</v>
      </c>
      <c r="K101" s="41" t="s">
        <v>74</v>
      </c>
      <c r="L101" s="40">
        <v>66.349999999999994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0.2</v>
      </c>
      <c r="H103" s="43">
        <v>0</v>
      </c>
      <c r="I103" s="43">
        <v>9.1</v>
      </c>
      <c r="J103" s="43">
        <v>36</v>
      </c>
      <c r="K103" s="44">
        <v>376</v>
      </c>
      <c r="L103" s="43">
        <v>13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14.6</v>
      </c>
      <c r="H108" s="19">
        <f t="shared" si="54"/>
        <v>14.6</v>
      </c>
      <c r="I108" s="19">
        <f t="shared" si="54"/>
        <v>67.099999999999994</v>
      </c>
      <c r="J108" s="19">
        <f t="shared" si="54"/>
        <v>470</v>
      </c>
      <c r="K108" s="25"/>
      <c r="L108" s="19">
        <f t="shared" ref="L108" si="55">SUM(L101:L107)</f>
        <v>79.349999999999994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14.6</v>
      </c>
      <c r="H119" s="32">
        <f t="shared" ref="H119" si="59">H108+H118</f>
        <v>14.6</v>
      </c>
      <c r="I119" s="32">
        <f t="shared" ref="I119" si="60">I108+I118</f>
        <v>67.099999999999994</v>
      </c>
      <c r="J119" s="32">
        <f t="shared" ref="J119:L119" si="61">J108+J118</f>
        <v>470</v>
      </c>
      <c r="K119" s="32"/>
      <c r="L119" s="32">
        <f t="shared" si="61"/>
        <v>79.349999999999994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250</v>
      </c>
      <c r="G120" s="40">
        <v>11.7</v>
      </c>
      <c r="H120" s="40">
        <v>13</v>
      </c>
      <c r="I120" s="40">
        <v>43.9</v>
      </c>
      <c r="J120" s="40">
        <v>346.6</v>
      </c>
      <c r="K120" s="41">
        <v>392.24799999999999</v>
      </c>
      <c r="L120" s="40">
        <v>53.35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0.2</v>
      </c>
      <c r="H122" s="43">
        <v>0</v>
      </c>
      <c r="I122" s="43">
        <v>9.1</v>
      </c>
      <c r="J122" s="43">
        <v>36</v>
      </c>
      <c r="K122" s="44">
        <v>376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2.5</v>
      </c>
      <c r="H123" s="43">
        <v>2</v>
      </c>
      <c r="I123" s="43">
        <v>17</v>
      </c>
      <c r="J123" s="43">
        <v>87</v>
      </c>
      <c r="K123" s="44">
        <v>2</v>
      </c>
      <c r="L123" s="43">
        <v>16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14.399999999999999</v>
      </c>
      <c r="H127" s="19">
        <f t="shared" si="62"/>
        <v>15</v>
      </c>
      <c r="I127" s="19">
        <f t="shared" si="62"/>
        <v>70</v>
      </c>
      <c r="J127" s="19">
        <f t="shared" si="62"/>
        <v>469.6</v>
      </c>
      <c r="K127" s="25"/>
      <c r="L127" s="19">
        <f t="shared" ref="L127" si="63">SUM(L120:L126)</f>
        <v>79.349999999999994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14.399999999999999</v>
      </c>
      <c r="H138" s="32">
        <f t="shared" ref="H138" si="67">H127+H137</f>
        <v>15</v>
      </c>
      <c r="I138" s="32">
        <f t="shared" ref="I138" si="68">I127+I137</f>
        <v>70</v>
      </c>
      <c r="J138" s="32">
        <f t="shared" ref="J138:L138" si="69">J127+J137</f>
        <v>469.6</v>
      </c>
      <c r="K138" s="32"/>
      <c r="L138" s="32">
        <f t="shared" si="69"/>
        <v>79.349999999999994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200</v>
      </c>
      <c r="G139" s="40">
        <v>13.5</v>
      </c>
      <c r="H139" s="40">
        <v>14.7</v>
      </c>
      <c r="I139" s="40">
        <v>44</v>
      </c>
      <c r="J139" s="40">
        <v>365</v>
      </c>
      <c r="K139" s="41" t="s">
        <v>65</v>
      </c>
      <c r="L139" s="40">
        <v>44.35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210</v>
      </c>
      <c r="G141" s="43">
        <v>0.2</v>
      </c>
      <c r="H141" s="43">
        <v>0</v>
      </c>
      <c r="I141" s="43">
        <v>9</v>
      </c>
      <c r="J141" s="43">
        <v>38</v>
      </c>
      <c r="K141" s="44">
        <v>377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1.4</v>
      </c>
      <c r="H143" s="43">
        <v>0.3</v>
      </c>
      <c r="I143" s="43">
        <v>16</v>
      </c>
      <c r="J143" s="43">
        <v>72.3</v>
      </c>
      <c r="K143" s="44" t="s">
        <v>46</v>
      </c>
      <c r="L143" s="43">
        <v>20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15.1</v>
      </c>
      <c r="H146" s="19">
        <f t="shared" si="70"/>
        <v>15</v>
      </c>
      <c r="I146" s="19">
        <f t="shared" si="70"/>
        <v>69</v>
      </c>
      <c r="J146" s="19">
        <f t="shared" si="70"/>
        <v>475.3</v>
      </c>
      <c r="K146" s="25"/>
      <c r="L146" s="19">
        <f t="shared" ref="L146" si="71">SUM(L139:L145)</f>
        <v>79.349999999999994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510</v>
      </c>
      <c r="G157" s="32">
        <f t="shared" ref="G157" si="74">G146+G156</f>
        <v>15.1</v>
      </c>
      <c r="H157" s="32">
        <f t="shared" ref="H157" si="75">H146+H156</f>
        <v>15</v>
      </c>
      <c r="I157" s="32">
        <f t="shared" ref="I157" si="76">I146+I156</f>
        <v>69</v>
      </c>
      <c r="J157" s="32">
        <f t="shared" ref="J157:L157" si="77">J146+J156</f>
        <v>475.3</v>
      </c>
      <c r="K157" s="32"/>
      <c r="L157" s="32">
        <f t="shared" si="77"/>
        <v>79.349999999999994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170</v>
      </c>
      <c r="G158" s="40">
        <v>13.2</v>
      </c>
      <c r="H158" s="40">
        <v>14.9</v>
      </c>
      <c r="I158" s="40">
        <v>39.5</v>
      </c>
      <c r="J158" s="40">
        <v>325</v>
      </c>
      <c r="K158" s="41" t="s">
        <v>67</v>
      </c>
      <c r="L158" s="40">
        <v>41.35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0.3</v>
      </c>
      <c r="H160" s="43">
        <v>0.1</v>
      </c>
      <c r="I160" s="43">
        <v>12.3</v>
      </c>
      <c r="J160" s="43">
        <v>49.7</v>
      </c>
      <c r="K160" s="44">
        <v>377</v>
      </c>
      <c r="L160" s="43">
        <v>13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130</v>
      </c>
      <c r="G162" s="43">
        <v>2.1</v>
      </c>
      <c r="H162" s="43">
        <v>0.5</v>
      </c>
      <c r="I162" s="43">
        <v>18</v>
      </c>
      <c r="J162" s="43">
        <v>108.5</v>
      </c>
      <c r="K162" s="44" t="s">
        <v>46</v>
      </c>
      <c r="L162" s="43">
        <v>25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15.6</v>
      </c>
      <c r="H165" s="19">
        <f t="shared" si="78"/>
        <v>15.5</v>
      </c>
      <c r="I165" s="19">
        <f t="shared" si="78"/>
        <v>69.8</v>
      </c>
      <c r="J165" s="19">
        <f t="shared" si="78"/>
        <v>483.2</v>
      </c>
      <c r="K165" s="25"/>
      <c r="L165" s="19">
        <f t="shared" ref="L165" si="79">SUM(L158:L164)</f>
        <v>79.349999999999994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15.6</v>
      </c>
      <c r="H176" s="32">
        <f t="shared" ref="H176" si="83">H165+H175</f>
        <v>15.5</v>
      </c>
      <c r="I176" s="32">
        <f t="shared" ref="I176" si="84">I165+I175</f>
        <v>69.8</v>
      </c>
      <c r="J176" s="32">
        <f t="shared" ref="J176:L176" si="85">J165+J175</f>
        <v>483.2</v>
      </c>
      <c r="K176" s="32"/>
      <c r="L176" s="32">
        <f t="shared" si="85"/>
        <v>79.349999999999994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200</v>
      </c>
      <c r="G177" s="40">
        <v>8.5</v>
      </c>
      <c r="H177" s="40">
        <v>12.5</v>
      </c>
      <c r="I177" s="40">
        <v>22</v>
      </c>
      <c r="J177" s="40">
        <v>264</v>
      </c>
      <c r="K177" s="41">
        <v>175</v>
      </c>
      <c r="L177" s="40">
        <v>19.350000000000001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</v>
      </c>
      <c r="I179" s="43">
        <v>9.1</v>
      </c>
      <c r="J179" s="43">
        <v>36</v>
      </c>
      <c r="K179" s="44">
        <v>376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5.0999999999999996</v>
      </c>
      <c r="H180" s="43">
        <v>3</v>
      </c>
      <c r="I180" s="43">
        <v>21</v>
      </c>
      <c r="J180" s="43">
        <v>91</v>
      </c>
      <c r="K180" s="44">
        <v>3</v>
      </c>
      <c r="L180" s="43">
        <v>30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46</v>
      </c>
      <c r="L181" s="43">
        <v>20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15.2</v>
      </c>
      <c r="H184" s="19">
        <f t="shared" si="86"/>
        <v>15.8</v>
      </c>
      <c r="I184" s="19">
        <f t="shared" si="86"/>
        <v>68.099999999999994</v>
      </c>
      <c r="J184" s="19">
        <f t="shared" si="86"/>
        <v>463.3</v>
      </c>
      <c r="K184" s="25"/>
      <c r="L184" s="19">
        <f t="shared" ref="L184" si="87">SUM(L177:L183)</f>
        <v>79.349999999999994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15.2</v>
      </c>
      <c r="H195" s="32">
        <f t="shared" ref="H195" si="91">H184+H194</f>
        <v>15.8</v>
      </c>
      <c r="I195" s="32">
        <f t="shared" ref="I195" si="92">I184+I194</f>
        <v>68.099999999999994</v>
      </c>
      <c r="J195" s="32">
        <f t="shared" ref="J195:L195" si="93">J184+J194</f>
        <v>463.3</v>
      </c>
      <c r="K195" s="32"/>
      <c r="L195" s="32">
        <f t="shared" si="93"/>
        <v>79.349999999999994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15.429999999999996</v>
      </c>
      <c r="H196" s="34">
        <f t="shared" si="94"/>
        <v>15.830000000000002</v>
      </c>
      <c r="I196" s="34">
        <f t="shared" si="94"/>
        <v>67.94</v>
      </c>
      <c r="J196" s="34">
        <f t="shared" si="94"/>
        <v>472.66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79.350000000000009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2025-01-25T10:02:10Z</dcterms:modified>
</cp:coreProperties>
</file>